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46" i="1"/>
  <c r="L157" i="1" s="1"/>
  <c r="L137" i="1"/>
  <c r="L127" i="1"/>
  <c r="L138" i="1" s="1"/>
  <c r="L119" i="1"/>
  <c r="L118" i="1"/>
  <c r="L108" i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G119" i="1"/>
  <c r="J138" i="1"/>
  <c r="H157" i="1"/>
  <c r="J176" i="1"/>
  <c r="H195" i="1"/>
  <c r="G81" i="1"/>
  <c r="H119" i="1"/>
  <c r="L196" i="1"/>
  <c r="H81" i="1"/>
  <c r="I81" i="1"/>
  <c r="G62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F196" i="1"/>
  <c r="H196" i="1"/>
  <c r="I196" i="1"/>
</calcChain>
</file>

<file path=xl/sharedStrings.xml><?xml version="1.0" encoding="utf-8"?>
<sst xmlns="http://schemas.openxmlformats.org/spreadsheetml/2006/main" count="294" uniqueCount="85">
  <si>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</si>
  <si>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</si>
  <si>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</si>
  <si>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</si>
  <si>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</si>
  <si>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</si>
  <si>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</si>
  <si>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</si>
  <si>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</si>
  <si>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</si>
  <si>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</si>
  <si>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</si>
  <si>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</si>
  <si>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</si>
  <si>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</si>
  <si>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</si>
  <si>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</si>
  <si>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</si>
  <si>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</si>
  <si>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</si>
  <si>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</si>
  <si>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</si>
  <si>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</si>
  <si>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</si>
  <si>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</si>
  <si>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</si>
  <si>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</si>
  <si>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</si>
  <si>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</si>
  <si>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</si>
  <si>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</si>
  <si>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</si>
  <si>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</si>
  <si>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</si>
  <si>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</si>
  <si>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</si>
  <si>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</si>
  <si>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</si>
  <si>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</si>
  <si>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</si>
  <si>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54-6к-2020/2021</t>
  </si>
  <si>
    <t>Чай с сахаром</t>
  </si>
  <si>
    <t>54-2гн-2020/2021</t>
  </si>
  <si>
    <t>конд. изд</t>
  </si>
  <si>
    <t>ПР</t>
  </si>
  <si>
    <t>Гуляш</t>
  </si>
  <si>
    <t>260/2011</t>
  </si>
  <si>
    <t>Каша гречневая рассыпчатая</t>
  </si>
  <si>
    <t>54-4г-2020/2021</t>
  </si>
  <si>
    <t>Биточек из курицы</t>
  </si>
  <si>
    <t>54-23м-2020/2021</t>
  </si>
  <si>
    <t>Макароны отварные</t>
  </si>
  <si>
    <t>54-1г-2020/2021</t>
  </si>
  <si>
    <t>Батон</t>
  </si>
  <si>
    <t>Соус красный основной</t>
  </si>
  <si>
    <t>54-3соус-2020/2021</t>
  </si>
  <si>
    <t>Каша вязкая молочная пшеничная</t>
  </si>
  <si>
    <t>54-13к-2020/2021</t>
  </si>
  <si>
    <t>бутерброд</t>
  </si>
  <si>
    <t>Бутерброд с сыром</t>
  </si>
  <si>
    <t>3/2011.</t>
  </si>
  <si>
    <t>Макароны отварные с сыром</t>
  </si>
  <si>
    <t>54-3г-2020/2021</t>
  </si>
  <si>
    <t>338/2011</t>
  </si>
  <si>
    <t>Шницель</t>
  </si>
  <si>
    <t>268/2011</t>
  </si>
  <si>
    <t>Рис отварной</t>
  </si>
  <si>
    <t>54-6г-2020/2021</t>
  </si>
  <si>
    <t>Каша "Дружба"</t>
  </si>
  <si>
    <t>54-16к-2020/2021</t>
  </si>
  <si>
    <t>Апельсин</t>
  </si>
  <si>
    <t>Котлета из курицы</t>
  </si>
  <si>
    <t>54-5м-2020/2021</t>
  </si>
  <si>
    <t>Картофельное пюре</t>
  </si>
  <si>
    <t>Каша вязкая молочная из риса</t>
  </si>
  <si>
    <t>174/2011</t>
  </si>
  <si>
    <t>Бутерброд с маслом</t>
  </si>
  <si>
    <t>1/2011.</t>
  </si>
  <si>
    <t>МОУ "Лицей  № 40"</t>
  </si>
  <si>
    <t>Директор</t>
  </si>
  <si>
    <t>Савицкая С.В.</t>
  </si>
  <si>
    <t>Кондитерское изделие (Печенье без крема)</t>
  </si>
  <si>
    <t>Хлеб черный</t>
  </si>
  <si>
    <t>Яблоко</t>
  </si>
  <si>
    <t>54-11г2020/2021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</si>
</sst>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1" xfId="0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E108" sqref="E10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78</v>
      </c>
      <c r="D1" s="55"/>
      <c r="E1" s="55"/>
      <c r="F1" s="12" t="s">
        <v>16</v>
      </c>
      <c r="G1" s="2" t="s">
        <v>17</v>
      </c>
      <c r="H1" s="56" t="s">
        <v>79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</v>
      </c>
      <c r="H6" s="40">
        <v>11</v>
      </c>
      <c r="I6" s="40">
        <v>29</v>
      </c>
      <c r="J6" s="40">
        <v>284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7</v>
      </c>
      <c r="J8" s="43">
        <v>27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53</v>
      </c>
      <c r="F9" s="43">
        <v>50</v>
      </c>
      <c r="G9" s="43">
        <v>4</v>
      </c>
      <c r="H9" s="43">
        <v>1</v>
      </c>
      <c r="I9" s="43">
        <v>26</v>
      </c>
      <c r="J9" s="43">
        <v>131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43</v>
      </c>
      <c r="E11" s="42" t="s">
        <v>81</v>
      </c>
      <c r="F11" s="43">
        <v>50</v>
      </c>
      <c r="G11" s="43">
        <v>6</v>
      </c>
      <c r="H11" s="43">
        <v>7</v>
      </c>
      <c r="I11" s="43">
        <v>23</v>
      </c>
      <c r="J11" s="43">
        <v>129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85</v>
      </c>
      <c r="J13" s="19">
        <f t="shared" si="0"/>
        <v>571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500</v>
      </c>
      <c r="G24" s="32">
        <f t="shared" ref="G24:J24" si="4">G13+G23</f>
        <v>18</v>
      </c>
      <c r="H24" s="32">
        <f t="shared" si="4"/>
        <v>19</v>
      </c>
      <c r="I24" s="32">
        <f t="shared" si="4"/>
        <v>85</v>
      </c>
      <c r="J24" s="32">
        <f t="shared" si="4"/>
        <v>571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70</v>
      </c>
      <c r="G25" s="40">
        <v>8</v>
      </c>
      <c r="H25" s="40">
        <v>9</v>
      </c>
      <c r="I25" s="40">
        <v>8</v>
      </c>
      <c r="J25" s="40">
        <v>102</v>
      </c>
      <c r="K25" s="41" t="s">
        <v>46</v>
      </c>
      <c r="L25" s="40"/>
    </row>
    <row r="26" spans="1:12" ht="25.5" x14ac:dyDescent="0.25">
      <c r="A26" s="14"/>
      <c r="B26" s="15"/>
      <c r="C26" s="11"/>
      <c r="D26" s="6" t="s">
        <v>21</v>
      </c>
      <c r="E26" s="42" t="s">
        <v>47</v>
      </c>
      <c r="F26" s="43">
        <v>130</v>
      </c>
      <c r="G26" s="43">
        <v>2</v>
      </c>
      <c r="H26" s="43">
        <v>5</v>
      </c>
      <c r="I26" s="43">
        <v>21</v>
      </c>
      <c r="J26" s="43">
        <v>207</v>
      </c>
      <c r="K26" s="44" t="s">
        <v>48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</v>
      </c>
      <c r="H27" s="43"/>
      <c r="I27" s="43">
        <v>7</v>
      </c>
      <c r="J27" s="43">
        <v>27</v>
      </c>
      <c r="K27" s="44" t="s">
        <v>42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82</v>
      </c>
      <c r="F28" s="43">
        <v>50</v>
      </c>
      <c r="G28" s="43">
        <v>4</v>
      </c>
      <c r="H28" s="43">
        <v>1</v>
      </c>
      <c r="I28" s="43">
        <v>23</v>
      </c>
      <c r="J28" s="43">
        <v>114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23</v>
      </c>
      <c r="E30" s="42" t="s">
        <v>53</v>
      </c>
      <c r="F30" s="43">
        <v>50</v>
      </c>
      <c r="G30" s="43">
        <v>4</v>
      </c>
      <c r="H30" s="43">
        <v>1</v>
      </c>
      <c r="I30" s="43">
        <v>26</v>
      </c>
      <c r="J30" s="43">
        <v>131</v>
      </c>
      <c r="K30" s="44" t="s">
        <v>44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16</v>
      </c>
      <c r="I32" s="19">
        <f t="shared" ref="I32" si="8">SUM(I25:I31)</f>
        <v>85</v>
      </c>
      <c r="J32" s="19">
        <f t="shared" ref="J32:L32" si="9">SUM(J25:J31)</f>
        <v>581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500</v>
      </c>
      <c r="G43" s="32">
        <f t="shared" ref="G43" si="14">G32+G42</f>
        <v>18</v>
      </c>
      <c r="H43" s="32">
        <f t="shared" ref="H43" si="15">H32+H42</f>
        <v>16</v>
      </c>
      <c r="I43" s="32">
        <f t="shared" ref="I43" si="16">I32+I42</f>
        <v>85</v>
      </c>
      <c r="J43" s="32">
        <f t="shared" ref="J43:L43" si="17">J32+J42</f>
        <v>581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50</v>
      </c>
      <c r="G44" s="40">
        <v>5</v>
      </c>
      <c r="H44" s="40">
        <v>10</v>
      </c>
      <c r="I44" s="40">
        <v>5</v>
      </c>
      <c r="J44" s="40">
        <v>175</v>
      </c>
      <c r="K44" s="41" t="s">
        <v>50</v>
      </c>
      <c r="L44" s="40"/>
    </row>
    <row r="45" spans="1:12" ht="25.5" x14ac:dyDescent="0.25">
      <c r="A45" s="23"/>
      <c r="B45" s="15"/>
      <c r="C45" s="11"/>
      <c r="D45" s="6" t="s">
        <v>21</v>
      </c>
      <c r="E45" s="42" t="s">
        <v>51</v>
      </c>
      <c r="F45" s="43">
        <v>130</v>
      </c>
      <c r="G45" s="43">
        <v>5</v>
      </c>
      <c r="H45" s="43">
        <v>5</v>
      </c>
      <c r="I45" s="43">
        <v>22</v>
      </c>
      <c r="J45" s="43">
        <v>15</v>
      </c>
      <c r="K45" s="44" t="s">
        <v>52</v>
      </c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/>
      <c r="I46" s="43">
        <v>7</v>
      </c>
      <c r="J46" s="43">
        <v>27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53</v>
      </c>
      <c r="F47" s="43">
        <v>50</v>
      </c>
      <c r="G47" s="43">
        <v>4</v>
      </c>
      <c r="H47" s="43">
        <v>1</v>
      </c>
      <c r="I47" s="43">
        <v>26</v>
      </c>
      <c r="J47" s="43">
        <v>131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21</v>
      </c>
      <c r="E49" s="42" t="s">
        <v>54</v>
      </c>
      <c r="F49" s="43">
        <v>20</v>
      </c>
      <c r="G49" s="43">
        <v>1</v>
      </c>
      <c r="H49" s="43">
        <v>1</v>
      </c>
      <c r="I49" s="43">
        <v>2</v>
      </c>
      <c r="J49" s="43">
        <v>15</v>
      </c>
      <c r="K49" s="44" t="s">
        <v>55</v>
      </c>
      <c r="L49" s="43"/>
    </row>
    <row r="50" spans="1:12" ht="15" x14ac:dyDescent="0.25">
      <c r="A50" s="23"/>
      <c r="B50" s="15"/>
      <c r="C50" s="11"/>
      <c r="D50" s="6" t="s">
        <v>23</v>
      </c>
      <c r="E50" s="42" t="s">
        <v>82</v>
      </c>
      <c r="F50" s="43">
        <v>50</v>
      </c>
      <c r="G50" s="43">
        <v>4</v>
      </c>
      <c r="H50" s="43">
        <v>1</v>
      </c>
      <c r="I50" s="43">
        <v>23</v>
      </c>
      <c r="J50" s="43">
        <v>114</v>
      </c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85</v>
      </c>
      <c r="J51" s="19">
        <f t="shared" ref="J51:L51" si="21">SUM(J44:J50)</f>
        <v>477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500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85</v>
      </c>
      <c r="J62" s="32">
        <f t="shared" ref="J62:L62" si="29">J51+J61</f>
        <v>477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8</v>
      </c>
      <c r="H63" s="40">
        <v>12</v>
      </c>
      <c r="I63" s="40">
        <v>38</v>
      </c>
      <c r="J63" s="40">
        <v>283</v>
      </c>
      <c r="K63" s="41" t="s">
        <v>57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</v>
      </c>
      <c r="H65" s="43"/>
      <c r="I65" s="43">
        <v>7</v>
      </c>
      <c r="J65" s="43">
        <v>27</v>
      </c>
      <c r="K65" s="44" t="s">
        <v>42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82</v>
      </c>
      <c r="F66" s="43">
        <v>50</v>
      </c>
      <c r="G66" s="43">
        <v>4</v>
      </c>
      <c r="H66" s="43">
        <v>1</v>
      </c>
      <c r="I66" s="43">
        <v>23</v>
      </c>
      <c r="J66" s="43">
        <v>114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58</v>
      </c>
      <c r="E68" s="42" t="s">
        <v>59</v>
      </c>
      <c r="F68" s="43">
        <v>50</v>
      </c>
      <c r="G68" s="43">
        <v>5</v>
      </c>
      <c r="H68" s="43">
        <v>5</v>
      </c>
      <c r="I68" s="43">
        <v>14</v>
      </c>
      <c r="J68" s="43">
        <v>163</v>
      </c>
      <c r="K68" s="44" t="s">
        <v>60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18</v>
      </c>
      <c r="I70" s="19">
        <f t="shared" ref="I70" si="32">SUM(I63:I69)</f>
        <v>82</v>
      </c>
      <c r="J70" s="19">
        <f t="shared" ref="J70:L70" si="33">SUM(J63:J69)</f>
        <v>587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18</v>
      </c>
      <c r="I81" s="32">
        <f t="shared" ref="I81" si="40">I70+I80</f>
        <v>82</v>
      </c>
      <c r="J81" s="32">
        <f t="shared" ref="J81:L81" si="41">J70+J80</f>
        <v>587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190</v>
      </c>
      <c r="G82" s="40">
        <v>14</v>
      </c>
      <c r="H82" s="40">
        <v>15</v>
      </c>
      <c r="I82" s="40">
        <v>46</v>
      </c>
      <c r="J82" s="40">
        <v>364</v>
      </c>
      <c r="K82" s="41" t="s">
        <v>62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</v>
      </c>
      <c r="H84" s="43"/>
      <c r="I84" s="43">
        <v>7</v>
      </c>
      <c r="J84" s="43">
        <v>27</v>
      </c>
      <c r="K84" s="44" t="s">
        <v>42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53</v>
      </c>
      <c r="F85" s="43">
        <v>20</v>
      </c>
      <c r="G85" s="43">
        <v>2</v>
      </c>
      <c r="H85" s="43">
        <v>1</v>
      </c>
      <c r="I85" s="43">
        <v>10</v>
      </c>
      <c r="J85" s="43">
        <v>52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70</v>
      </c>
      <c r="F86" s="43">
        <v>100</v>
      </c>
      <c r="G86" s="43">
        <v>1</v>
      </c>
      <c r="H86" s="43">
        <v>0</v>
      </c>
      <c r="I86" s="43">
        <v>9</v>
      </c>
      <c r="J86" s="43">
        <v>43</v>
      </c>
      <c r="K86" s="44" t="s">
        <v>63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17</v>
      </c>
      <c r="H89" s="19">
        <f t="shared" ref="H89" si="43">SUM(H82:H88)</f>
        <v>16</v>
      </c>
      <c r="I89" s="19">
        <f t="shared" ref="I89" si="44">SUM(I82:I88)</f>
        <v>72</v>
      </c>
      <c r="J89" s="19">
        <f t="shared" ref="J89:L89" si="45">SUM(J82:J88)</f>
        <v>486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510</v>
      </c>
      <c r="G100" s="32">
        <f t="shared" ref="G100" si="50">G89+G99</f>
        <v>17</v>
      </c>
      <c r="H100" s="32">
        <f t="shared" ref="H100" si="51">H89+H99</f>
        <v>16</v>
      </c>
      <c r="I100" s="32">
        <f t="shared" ref="I100" si="52">I89+I99</f>
        <v>72</v>
      </c>
      <c r="J100" s="32">
        <f t="shared" ref="J100:L100" si="53">J89+J99</f>
        <v>486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50</v>
      </c>
      <c r="G101" s="40">
        <v>7</v>
      </c>
      <c r="H101" s="40">
        <v>10</v>
      </c>
      <c r="I101" s="40">
        <v>9</v>
      </c>
      <c r="J101" s="40">
        <v>109</v>
      </c>
      <c r="K101" s="41" t="s">
        <v>65</v>
      </c>
      <c r="L101" s="40"/>
    </row>
    <row r="102" spans="1:12" ht="25.5" x14ac:dyDescent="0.25">
      <c r="A102" s="23"/>
      <c r="B102" s="15"/>
      <c r="C102" s="11"/>
      <c r="D102" s="6" t="s">
        <v>21</v>
      </c>
      <c r="E102" s="42" t="s">
        <v>66</v>
      </c>
      <c r="F102" s="43">
        <v>130</v>
      </c>
      <c r="G102" s="43">
        <v>3</v>
      </c>
      <c r="H102" s="43">
        <v>5</v>
      </c>
      <c r="I102" s="43">
        <v>17</v>
      </c>
      <c r="J102" s="43">
        <v>181</v>
      </c>
      <c r="K102" s="44" t="s">
        <v>67</v>
      </c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</v>
      </c>
      <c r="H103" s="43"/>
      <c r="I103" s="43">
        <v>7</v>
      </c>
      <c r="J103" s="43">
        <v>27</v>
      </c>
      <c r="K103" s="44" t="s">
        <v>42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53</v>
      </c>
      <c r="F104" s="43">
        <v>50</v>
      </c>
      <c r="G104" s="43">
        <v>4</v>
      </c>
      <c r="H104" s="43">
        <v>1</v>
      </c>
      <c r="I104" s="43">
        <v>26</v>
      </c>
      <c r="J104" s="43">
        <v>131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25.5" x14ac:dyDescent="0.25">
      <c r="A106" s="23"/>
      <c r="B106" s="15"/>
      <c r="C106" s="11"/>
      <c r="D106" s="6" t="s">
        <v>21</v>
      </c>
      <c r="E106" s="42" t="s">
        <v>54</v>
      </c>
      <c r="F106" s="43">
        <v>20</v>
      </c>
      <c r="G106" s="43">
        <v>1</v>
      </c>
      <c r="H106" s="43">
        <v>1</v>
      </c>
      <c r="I106" s="43">
        <v>2</v>
      </c>
      <c r="J106" s="43">
        <v>15</v>
      </c>
      <c r="K106" s="44" t="s">
        <v>55</v>
      </c>
      <c r="L106" s="43"/>
    </row>
    <row r="107" spans="1:12" ht="15" x14ac:dyDescent="0.25">
      <c r="A107" s="23"/>
      <c r="B107" s="15"/>
      <c r="C107" s="11"/>
      <c r="D107" s="6" t="s">
        <v>23</v>
      </c>
      <c r="E107" s="42" t="s">
        <v>82</v>
      </c>
      <c r="F107" s="43">
        <v>50</v>
      </c>
      <c r="G107" s="43">
        <v>4</v>
      </c>
      <c r="H107" s="43">
        <v>1</v>
      </c>
      <c r="I107" s="43">
        <v>23</v>
      </c>
      <c r="J107" s="43">
        <v>114</v>
      </c>
      <c r="K107" s="44" t="s">
        <v>44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18</v>
      </c>
      <c r="I108" s="19">
        <f t="shared" si="54"/>
        <v>84</v>
      </c>
      <c r="J108" s="19">
        <f t="shared" si="54"/>
        <v>577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19</v>
      </c>
      <c r="H119" s="32">
        <f t="shared" ref="H119" si="59">H108+H118</f>
        <v>18</v>
      </c>
      <c r="I119" s="32">
        <f t="shared" ref="I119" si="60">I108+I118</f>
        <v>84</v>
      </c>
      <c r="J119" s="32">
        <f t="shared" ref="J119:L119" si="61">J108+J118</f>
        <v>577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200</v>
      </c>
      <c r="G120" s="40">
        <v>14</v>
      </c>
      <c r="H120" s="40">
        <v>17</v>
      </c>
      <c r="I120" s="40">
        <v>34</v>
      </c>
      <c r="J120" s="40">
        <v>323</v>
      </c>
      <c r="K120" s="41" t="s">
        <v>69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43">
        <v>0</v>
      </c>
      <c r="H122" s="43"/>
      <c r="I122" s="43">
        <v>7</v>
      </c>
      <c r="J122" s="43">
        <v>27</v>
      </c>
      <c r="K122" s="44" t="s">
        <v>42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53</v>
      </c>
      <c r="F123" s="43">
        <v>50</v>
      </c>
      <c r="G123" s="43">
        <v>4</v>
      </c>
      <c r="H123" s="43">
        <v>1</v>
      </c>
      <c r="I123" s="43">
        <v>26</v>
      </c>
      <c r="J123" s="43">
        <v>131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83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 t="s">
        <v>63</v>
      </c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77</v>
      </c>
      <c r="J127" s="19">
        <f t="shared" si="62"/>
        <v>528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18</v>
      </c>
      <c r="H138" s="32">
        <f t="shared" ref="H138" si="67">H127+H137</f>
        <v>18</v>
      </c>
      <c r="I138" s="32">
        <f t="shared" ref="I138" si="68">I127+I137</f>
        <v>77</v>
      </c>
      <c r="J138" s="32">
        <f t="shared" ref="J138:L138" si="69">J127+J137</f>
        <v>528</v>
      </c>
      <c r="K138" s="32"/>
      <c r="L138" s="32">
        <f t="shared" si="69"/>
        <v>0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190</v>
      </c>
      <c r="G139" s="40">
        <v>14</v>
      </c>
      <c r="H139" s="40">
        <v>15</v>
      </c>
      <c r="I139" s="40">
        <v>46</v>
      </c>
      <c r="J139" s="40">
        <v>364</v>
      </c>
      <c r="K139" s="41" t="s">
        <v>62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/>
      <c r="I141" s="43">
        <v>7</v>
      </c>
      <c r="J141" s="43">
        <v>27</v>
      </c>
      <c r="K141" s="44" t="s">
        <v>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53</v>
      </c>
      <c r="F142" s="43">
        <v>20</v>
      </c>
      <c r="G142" s="43">
        <v>2</v>
      </c>
      <c r="H142" s="43">
        <v>1</v>
      </c>
      <c r="I142" s="43">
        <v>10</v>
      </c>
      <c r="J142" s="43">
        <v>52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70</v>
      </c>
      <c r="F143" s="43">
        <v>100</v>
      </c>
      <c r="G143" s="43">
        <v>1</v>
      </c>
      <c r="H143" s="43">
        <v>0</v>
      </c>
      <c r="I143" s="43">
        <v>8</v>
      </c>
      <c r="J143" s="43">
        <v>43</v>
      </c>
      <c r="K143" s="44" t="s">
        <v>63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17</v>
      </c>
      <c r="H146" s="19">
        <f t="shared" si="70"/>
        <v>16</v>
      </c>
      <c r="I146" s="19">
        <f t="shared" si="70"/>
        <v>71</v>
      </c>
      <c r="J146" s="19">
        <f t="shared" si="70"/>
        <v>486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510</v>
      </c>
      <c r="G157" s="32">
        <f t="shared" ref="G157" si="74">G146+G156</f>
        <v>17</v>
      </c>
      <c r="H157" s="32">
        <f t="shared" ref="H157" si="75">H146+H156</f>
        <v>16</v>
      </c>
      <c r="I157" s="32">
        <f t="shared" ref="I157" si="76">I146+I156</f>
        <v>71</v>
      </c>
      <c r="J157" s="32">
        <f t="shared" ref="J157:L157" si="77">J146+J156</f>
        <v>486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200</v>
      </c>
      <c r="G158" s="40">
        <v>6</v>
      </c>
      <c r="H158" s="40">
        <v>4</v>
      </c>
      <c r="I158" s="40">
        <v>43</v>
      </c>
      <c r="J158" s="40">
        <v>265</v>
      </c>
      <c r="K158" s="41" t="s">
        <v>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</v>
      </c>
      <c r="H160" s="43"/>
      <c r="I160" s="43">
        <v>7</v>
      </c>
      <c r="J160" s="43">
        <v>27</v>
      </c>
      <c r="K160" s="44" t="s">
        <v>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82</v>
      </c>
      <c r="F161" s="43">
        <v>50</v>
      </c>
      <c r="G161" s="43">
        <v>4</v>
      </c>
      <c r="H161" s="43">
        <v>1</v>
      </c>
      <c r="I161" s="43">
        <v>23</v>
      </c>
      <c r="J161" s="43">
        <v>114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58</v>
      </c>
      <c r="E163" s="42" t="s">
        <v>76</v>
      </c>
      <c r="F163" s="43">
        <v>50</v>
      </c>
      <c r="G163" s="43">
        <v>6</v>
      </c>
      <c r="H163" s="43">
        <v>15</v>
      </c>
      <c r="I163" s="43">
        <v>11</v>
      </c>
      <c r="J163" s="43">
        <v>181</v>
      </c>
      <c r="K163" s="44" t="s">
        <v>77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</v>
      </c>
      <c r="H165" s="19">
        <f t="shared" si="78"/>
        <v>20</v>
      </c>
      <c r="I165" s="19">
        <f t="shared" si="78"/>
        <v>84</v>
      </c>
      <c r="J165" s="19">
        <f t="shared" si="78"/>
        <v>587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 t="shared" ref="G176" si="82">G165+G175</f>
        <v>16</v>
      </c>
      <c r="H176" s="32">
        <f t="shared" ref="H176" si="83">H165+H175</f>
        <v>20</v>
      </c>
      <c r="I176" s="32">
        <f t="shared" ref="I176" si="84">I165+I175</f>
        <v>84</v>
      </c>
      <c r="J176" s="32">
        <f t="shared" ref="J176:L176" si="85">J165+J175</f>
        <v>587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71</v>
      </c>
      <c r="F177" s="40">
        <v>50</v>
      </c>
      <c r="G177" s="40">
        <v>7</v>
      </c>
      <c r="H177" s="40">
        <v>10</v>
      </c>
      <c r="I177" s="40">
        <v>7</v>
      </c>
      <c r="J177" s="40">
        <v>85</v>
      </c>
      <c r="K177" s="57" t="s">
        <v>72</v>
      </c>
      <c r="L177" s="40"/>
    </row>
    <row r="178" spans="1:12" ht="38.25" x14ac:dyDescent="0.25">
      <c r="A178" s="23"/>
      <c r="B178" s="15"/>
      <c r="C178" s="11"/>
      <c r="D178" s="6" t="s">
        <v>21</v>
      </c>
      <c r="E178" s="42" t="s">
        <v>73</v>
      </c>
      <c r="F178" s="43">
        <v>130</v>
      </c>
      <c r="G178" s="43">
        <v>3</v>
      </c>
      <c r="H178" s="43">
        <v>5</v>
      </c>
      <c r="I178" s="43">
        <v>17</v>
      </c>
      <c r="J178" s="43">
        <v>126</v>
      </c>
      <c r="K178" s="44" t="s">
        <v>84</v>
      </c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43">
        <v>0</v>
      </c>
      <c r="H179" s="43"/>
      <c r="I179" s="43">
        <v>7</v>
      </c>
      <c r="J179" s="43">
        <v>27</v>
      </c>
      <c r="K179" s="44" t="s">
        <v>42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53</v>
      </c>
      <c r="F180" s="43">
        <v>50</v>
      </c>
      <c r="G180" s="43">
        <v>4</v>
      </c>
      <c r="H180" s="43">
        <v>1</v>
      </c>
      <c r="I180" s="43">
        <v>26</v>
      </c>
      <c r="J180" s="43">
        <v>131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21</v>
      </c>
      <c r="E182" s="42" t="s">
        <v>54</v>
      </c>
      <c r="F182" s="43">
        <v>20</v>
      </c>
      <c r="G182" s="43">
        <v>1</v>
      </c>
      <c r="H182" s="43">
        <v>1</v>
      </c>
      <c r="I182" s="43">
        <v>2</v>
      </c>
      <c r="J182" s="43">
        <v>15</v>
      </c>
      <c r="K182" s="58" t="s">
        <v>55</v>
      </c>
      <c r="L182" s="43"/>
    </row>
    <row r="183" spans="1:12" ht="15" x14ac:dyDescent="0.25">
      <c r="A183" s="23"/>
      <c r="B183" s="15"/>
      <c r="C183" s="11"/>
      <c r="D183" s="6" t="s">
        <v>23</v>
      </c>
      <c r="E183" s="42" t="s">
        <v>82</v>
      </c>
      <c r="F183" s="43">
        <v>50</v>
      </c>
      <c r="G183" s="43">
        <v>4</v>
      </c>
      <c r="H183" s="43">
        <v>1</v>
      </c>
      <c r="I183" s="43">
        <v>23</v>
      </c>
      <c r="J183" s="43">
        <v>114</v>
      </c>
      <c r="K183" s="44" t="s">
        <v>44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</v>
      </c>
      <c r="H184" s="19">
        <f t="shared" si="86"/>
        <v>18</v>
      </c>
      <c r="I184" s="19">
        <f t="shared" si="86"/>
        <v>82</v>
      </c>
      <c r="J184" s="19">
        <f t="shared" si="86"/>
        <v>498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500</v>
      </c>
      <c r="G195" s="32">
        <f t="shared" ref="G195" si="90">G184+G194</f>
        <v>19</v>
      </c>
      <c r="H195" s="32">
        <f t="shared" ref="H195" si="91">H184+H194</f>
        <v>18</v>
      </c>
      <c r="I195" s="32">
        <f t="shared" ref="I195" si="92">I184+I194</f>
        <v>82</v>
      </c>
      <c r="J195" s="32">
        <f t="shared" ref="J195:L195" si="93">J184+J194</f>
        <v>498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</v>
      </c>
      <c r="H196" s="34">
        <f t="shared" si="94"/>
        <v>17.7</v>
      </c>
      <c r="I196" s="34">
        <f t="shared" si="94"/>
        <v>80.7</v>
      </c>
      <c r="J196" s="34">
        <f t="shared" si="94"/>
        <v>537.79999999999995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Лаборатория Информатика</cp:lastModifiedBy>
  <dcterms:created xsi:type="dcterms:W3CDTF">2022-05-16T14:23:56Z</dcterms:created>
  <dcterms:modified xsi:type="dcterms:W3CDTF">2026-02-18T14:43:26Z</dcterms:modified>
</cp:coreProperties>
</file>